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0" yWindow="100" windowWidth="16120" windowHeight="7640"/>
  </bookViews>
  <sheets>
    <sheet name="Sheet1" sheetId="1" r:id="rId1"/>
  </sheets>
  <definedNames>
    <definedName name="_xlnm.Print_Area" localSheetId="0">Sheet1!$A$1:$U$30</definedName>
  </definedNames>
  <calcPr calcId="125725"/>
</workbook>
</file>

<file path=xl/calcChain.xml><?xml version="1.0" encoding="utf-8"?>
<calcChain xmlns="http://schemas.openxmlformats.org/spreadsheetml/2006/main">
  <c r="H11" i="1"/>
  <c r="I18" s="1"/>
  <c r="I19" s="1"/>
  <c r="O18"/>
  <c r="O19" s="1"/>
  <c r="E18"/>
  <c r="E19" s="1"/>
  <c r="P26"/>
  <c r="J7"/>
  <c r="K18" s="1"/>
  <c r="K19" s="1"/>
  <c r="K20" s="1"/>
  <c r="S18" l="1"/>
  <c r="S19" s="1"/>
  <c r="O20" s="1"/>
  <c r="O21" s="1"/>
  <c r="E20"/>
  <c r="E21" s="1"/>
  <c r="J22" l="1"/>
</calcChain>
</file>

<file path=xl/sharedStrings.xml><?xml version="1.0" encoding="utf-8"?>
<sst xmlns="http://schemas.openxmlformats.org/spreadsheetml/2006/main" count="52" uniqueCount="27">
  <si>
    <t>/</t>
  </si>
  <si>
    <t>=</t>
  </si>
  <si>
    <t>*</t>
  </si>
  <si>
    <t>Building the Glen-L Hot Rod :</t>
  </si>
  <si>
    <t>http://www.kanecustomboats.com</t>
  </si>
  <si>
    <t>Spreadsheet prepared by Paul Kane, Kane Custom Boats Ltd., Chelsea Quebec</t>
  </si>
  <si>
    <t xml:space="preserve">Enter input values into Blue cells </t>
  </si>
  <si>
    <t>Kts</t>
  </si>
  <si>
    <t>P</t>
  </si>
  <si>
    <t>Slip A</t>
  </si>
  <si>
    <t xml:space="preserve">MPH  </t>
  </si>
  <si>
    <t>) - (</t>
  </si>
  <si>
    <t>)</t>
  </si>
  <si>
    <t>(</t>
  </si>
  <si>
    <t xml:space="preserve">* </t>
  </si>
  <si>
    <t>-</t>
  </si>
  <si>
    <t>) / (</t>
  </si>
  <si>
    <t xml:space="preserve">) / </t>
  </si>
  <si>
    <t xml:space="preserve">/ </t>
  </si>
  <si>
    <t xml:space="preserve">RPM  </t>
  </si>
  <si>
    <t xml:space="preserve">  Knots</t>
  </si>
  <si>
    <t xml:space="preserve">Gear Ratio  </t>
  </si>
  <si>
    <t xml:space="preserve">Propeller Pitch (P)  </t>
  </si>
  <si>
    <t>SRPM</t>
  </si>
  <si>
    <t xml:space="preserve">Shaft RPM (SRPM)  </t>
  </si>
  <si>
    <t>Propeller Slip Formula :         SlipA = (P/12*SRPM) - (Kts * 101.3) / (P/12 * SRPM)</t>
  </si>
  <si>
    <t>Propeller Slip Formula</t>
  </si>
</sst>
</file>

<file path=xl/styles.xml><?xml version="1.0" encoding="utf-8"?>
<styleSheet xmlns="http://schemas.openxmlformats.org/spreadsheetml/2006/main">
  <numFmts count="2">
    <numFmt numFmtId="164" formatCode="dd\ mmm\ yyyy\ h:mm"/>
    <numFmt numFmtId="165" formatCode="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b/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8" fillId="0" borderId="0" xfId="0" applyFont="1"/>
    <xf numFmtId="0" fontId="0" fillId="0" borderId="0" xfId="0" applyBorder="1"/>
    <xf numFmtId="0" fontId="0" fillId="0" borderId="15" xfId="0" applyBorder="1"/>
    <xf numFmtId="2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0" fillId="0" borderId="0" xfId="0"/>
    <xf numFmtId="0" fontId="19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2" fontId="0" fillId="0" borderId="0" xfId="0" applyNumberForma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11" xfId="0" applyNumberFormat="1" applyBorder="1" applyAlignment="1"/>
    <xf numFmtId="10" fontId="0" fillId="0" borderId="12" xfId="0" applyNumberFormat="1" applyBorder="1" applyAlignment="1"/>
    <xf numFmtId="164" fontId="0" fillId="0" borderId="0" xfId="0" applyNumberFormat="1" applyAlignment="1"/>
    <xf numFmtId="164" fontId="0" fillId="0" borderId="0" xfId="0" applyNumberFormat="1" applyAlignment="1">
      <alignment horizontal="left"/>
    </xf>
    <xf numFmtId="0" fontId="21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0" xfId="0" applyAlignment="1">
      <alignment horizontal="right"/>
    </xf>
    <xf numFmtId="1" fontId="0" fillId="34" borderId="19" xfId="0" applyNumberFormat="1" applyFill="1" applyBorder="1" applyAlignment="1">
      <alignment horizontal="center"/>
    </xf>
    <xf numFmtId="1" fontId="0" fillId="34" borderId="20" xfId="0" applyNumberFormat="1" applyFill="1" applyBorder="1" applyAlignment="1">
      <alignment horizontal="center"/>
    </xf>
    <xf numFmtId="10" fontId="0" fillId="34" borderId="12" xfId="0" applyNumberForma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42" applyFont="1" applyAlignment="1" applyProtection="1">
      <alignment horizontal="left"/>
      <protection locked="0"/>
    </xf>
    <xf numFmtId="0" fontId="0" fillId="33" borderId="10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oats.chelseacoachwork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U28"/>
  <sheetViews>
    <sheetView tabSelected="1" zoomScaleNormal="100" workbookViewId="0">
      <selection activeCell="H10" sqref="H10:I10"/>
    </sheetView>
  </sheetViews>
  <sheetFormatPr defaultRowHeight="14.5"/>
  <cols>
    <col min="1" max="1" width="8.7265625" customWidth="1"/>
    <col min="2" max="2" width="13.26953125" customWidth="1"/>
    <col min="3" max="3" width="3.81640625" customWidth="1"/>
    <col min="4" max="4" width="3.26953125" customWidth="1"/>
    <col min="5" max="5" width="5.7265625" customWidth="1"/>
    <col min="6" max="6" width="2.7265625" customWidth="1"/>
    <col min="7" max="7" width="5" customWidth="1"/>
    <col min="8" max="8" width="3" customWidth="1"/>
    <col min="9" max="9" width="6.7265625" customWidth="1"/>
    <col min="10" max="10" width="4.90625" customWidth="1"/>
    <col min="11" max="11" width="5.90625" customWidth="1"/>
    <col min="12" max="12" width="2.54296875" customWidth="1"/>
    <col min="13" max="13" width="6.453125" customWidth="1"/>
    <col min="14" max="14" width="5.54296875" customWidth="1"/>
    <col min="15" max="15" width="5" customWidth="1"/>
    <col min="16" max="16" width="2.6328125" customWidth="1"/>
    <col min="17" max="17" width="3.26953125" customWidth="1"/>
    <col min="18" max="18" width="3.08984375" customWidth="1"/>
    <col min="19" max="19" width="6.36328125" customWidth="1"/>
    <col min="20" max="20" width="3.1796875" customWidth="1"/>
  </cols>
  <sheetData>
    <row r="3" spans="1:20" ht="16.5" customHeight="1">
      <c r="A3" s="46" t="s">
        <v>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0" s="13" customFormat="1" ht="16.5">
      <c r="B4" s="17"/>
      <c r="C4" s="17"/>
      <c r="D4" s="17"/>
      <c r="E4" s="17"/>
      <c r="F4" s="17"/>
      <c r="G4" s="17"/>
      <c r="H4" s="17"/>
      <c r="I4" s="3"/>
    </row>
    <row r="5" spans="1:20" ht="16.5" customHeight="1">
      <c r="A5" s="38" t="s">
        <v>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7" spans="1:20">
      <c r="A7" s="13"/>
      <c r="B7" s="32" t="s">
        <v>10</v>
      </c>
      <c r="C7" s="32"/>
      <c r="D7" s="32"/>
      <c r="E7" s="32"/>
      <c r="F7" s="32"/>
      <c r="G7" s="33"/>
      <c r="H7" s="40">
        <v>80</v>
      </c>
      <c r="I7" s="40"/>
      <c r="J7" s="20">
        <f>H7*0.868976</f>
        <v>69.518079999999998</v>
      </c>
      <c r="K7" s="41" t="s">
        <v>20</v>
      </c>
      <c r="L7" s="41"/>
      <c r="M7" s="41"/>
    </row>
    <row r="8" spans="1:20">
      <c r="A8" s="13"/>
      <c r="B8" s="32" t="s">
        <v>19</v>
      </c>
      <c r="C8" s="32"/>
      <c r="D8" s="32"/>
      <c r="E8" s="32"/>
      <c r="F8" s="32"/>
      <c r="G8" s="33"/>
      <c r="H8" s="40">
        <v>5200</v>
      </c>
      <c r="I8" s="40"/>
    </row>
    <row r="9" spans="1:20">
      <c r="A9" s="13"/>
      <c r="B9" s="32" t="s">
        <v>21</v>
      </c>
      <c r="C9" s="32"/>
      <c r="D9" s="32"/>
      <c r="E9" s="32"/>
      <c r="F9" s="32"/>
      <c r="G9" s="33"/>
      <c r="H9" s="40">
        <v>0.88</v>
      </c>
      <c r="I9" s="40"/>
      <c r="Q9" s="13"/>
    </row>
    <row r="10" spans="1:20" s="13" customFormat="1">
      <c r="B10" s="32" t="s">
        <v>22</v>
      </c>
      <c r="C10" s="32"/>
      <c r="D10" s="32"/>
      <c r="E10" s="32"/>
      <c r="F10" s="32"/>
      <c r="G10" s="33"/>
      <c r="H10" s="40">
        <v>16</v>
      </c>
      <c r="I10" s="40"/>
    </row>
    <row r="11" spans="1:20" ht="16.5" customHeight="1">
      <c r="B11" s="34" t="s">
        <v>24</v>
      </c>
      <c r="C11" s="34"/>
      <c r="D11" s="34"/>
      <c r="E11" s="34"/>
      <c r="F11" s="34"/>
      <c r="G11" s="34"/>
      <c r="H11" s="35">
        <f>H8/H9</f>
        <v>5909.090909090909</v>
      </c>
      <c r="I11" s="36"/>
    </row>
    <row r="12" spans="1:20" s="13" customFormat="1" ht="16.5">
      <c r="I12" s="3"/>
    </row>
    <row r="13" spans="1:20">
      <c r="A13" s="4"/>
      <c r="B13" s="4"/>
      <c r="C13" s="4"/>
      <c r="D13" s="4"/>
      <c r="E13" s="4"/>
      <c r="F13" s="4"/>
      <c r="G13" s="4"/>
      <c r="H13" s="4"/>
      <c r="I13" s="4"/>
    </row>
    <row r="14" spans="1:20" ht="15.5">
      <c r="A14" s="4"/>
      <c r="B14" s="45" t="s">
        <v>25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  <row r="15" spans="1:20" s="13" customFormat="1">
      <c r="A15" s="4"/>
      <c r="B15" s="8"/>
      <c r="C15" s="8"/>
      <c r="D15" s="22"/>
      <c r="E15" s="22"/>
      <c r="F15" s="22"/>
      <c r="G15" s="22"/>
      <c r="H15" s="22"/>
      <c r="I15" s="22"/>
      <c r="J15" s="22"/>
    </row>
    <row r="16" spans="1:20" s="13" customFormat="1">
      <c r="A16" s="4"/>
      <c r="B16" s="8"/>
      <c r="C16" s="8"/>
      <c r="D16" s="22"/>
      <c r="E16" s="22"/>
      <c r="F16" s="22"/>
      <c r="G16" s="22"/>
      <c r="H16" s="22"/>
      <c r="I16" s="22"/>
      <c r="J16" s="22"/>
    </row>
    <row r="17" spans="1:21" s="13" customFormat="1">
      <c r="A17" s="4"/>
      <c r="B17" s="23" t="s">
        <v>9</v>
      </c>
      <c r="C17" s="24" t="s">
        <v>1</v>
      </c>
      <c r="D17" s="24" t="s">
        <v>13</v>
      </c>
      <c r="E17" s="24" t="s">
        <v>8</v>
      </c>
      <c r="F17" s="24" t="s">
        <v>0</v>
      </c>
      <c r="G17" s="24">
        <v>12</v>
      </c>
      <c r="H17" s="24" t="s">
        <v>2</v>
      </c>
      <c r="I17" s="24" t="s">
        <v>23</v>
      </c>
      <c r="J17" s="24" t="s">
        <v>11</v>
      </c>
      <c r="K17" s="24" t="s">
        <v>7</v>
      </c>
      <c r="L17" s="24" t="s">
        <v>2</v>
      </c>
      <c r="M17" s="24">
        <v>101.3</v>
      </c>
      <c r="N17" s="24" t="s">
        <v>16</v>
      </c>
      <c r="O17" s="24" t="s">
        <v>8</v>
      </c>
      <c r="P17" s="24" t="s">
        <v>0</v>
      </c>
      <c r="Q17" s="24">
        <v>12</v>
      </c>
      <c r="R17" s="24" t="s">
        <v>2</v>
      </c>
      <c r="S17" s="24" t="s">
        <v>23</v>
      </c>
      <c r="T17" s="25" t="s">
        <v>12</v>
      </c>
    </row>
    <row r="18" spans="1:21">
      <c r="A18" s="4"/>
      <c r="B18" s="5"/>
      <c r="C18" s="8" t="s">
        <v>1</v>
      </c>
      <c r="D18" s="8" t="s">
        <v>13</v>
      </c>
      <c r="E18" s="7">
        <f>H10</f>
        <v>16</v>
      </c>
      <c r="F18" s="7" t="s">
        <v>0</v>
      </c>
      <c r="G18" s="7">
        <v>12</v>
      </c>
      <c r="H18" s="7" t="s">
        <v>14</v>
      </c>
      <c r="I18" s="7">
        <f>H11</f>
        <v>5909.090909090909</v>
      </c>
      <c r="J18" s="19" t="s">
        <v>11</v>
      </c>
      <c r="K18" s="7">
        <f>J7</f>
        <v>69.518079999999998</v>
      </c>
      <c r="L18" s="7" t="s">
        <v>2</v>
      </c>
      <c r="M18" s="21">
        <v>101.3</v>
      </c>
      <c r="N18" s="8" t="s">
        <v>16</v>
      </c>
      <c r="O18" s="8">
        <f>H10</f>
        <v>16</v>
      </c>
      <c r="P18" s="8" t="s">
        <v>0</v>
      </c>
      <c r="Q18" s="8">
        <v>12</v>
      </c>
      <c r="R18" s="8" t="s">
        <v>2</v>
      </c>
      <c r="S18" s="7">
        <f>H11</f>
        <v>5909.090909090909</v>
      </c>
      <c r="T18" s="26" t="s">
        <v>12</v>
      </c>
    </row>
    <row r="19" spans="1:21">
      <c r="A19" s="4"/>
      <c r="B19" s="5"/>
      <c r="C19" s="8" t="s">
        <v>1</v>
      </c>
      <c r="D19" s="8" t="s">
        <v>13</v>
      </c>
      <c r="E19" s="42">
        <f>E18/G18</f>
        <v>1.3333333333333333</v>
      </c>
      <c r="F19" s="42"/>
      <c r="G19" s="42"/>
      <c r="H19" s="7" t="s">
        <v>14</v>
      </c>
      <c r="I19" s="7">
        <f>I18</f>
        <v>5909.090909090909</v>
      </c>
      <c r="J19" s="19" t="s">
        <v>11</v>
      </c>
      <c r="K19" s="42">
        <f>K18*M18</f>
        <v>7042.1815039999992</v>
      </c>
      <c r="L19" s="42"/>
      <c r="M19" s="42"/>
      <c r="N19" s="8" t="s">
        <v>16</v>
      </c>
      <c r="O19" s="42">
        <f>O18/Q18</f>
        <v>1.3333333333333333</v>
      </c>
      <c r="P19" s="42"/>
      <c r="Q19" s="42"/>
      <c r="R19" s="8" t="s">
        <v>2</v>
      </c>
      <c r="S19" s="8">
        <f>S18</f>
        <v>5909.090909090909</v>
      </c>
      <c r="T19" s="26" t="s">
        <v>12</v>
      </c>
    </row>
    <row r="20" spans="1:21">
      <c r="A20" s="4"/>
      <c r="B20" s="5"/>
      <c r="C20" s="8" t="s">
        <v>1</v>
      </c>
      <c r="D20" s="8" t="s">
        <v>13</v>
      </c>
      <c r="E20" s="42">
        <f>E19*I19</f>
        <v>7878.7878787878781</v>
      </c>
      <c r="F20" s="42"/>
      <c r="G20" s="42"/>
      <c r="H20" s="42"/>
      <c r="I20" s="42"/>
      <c r="J20" s="19" t="s">
        <v>15</v>
      </c>
      <c r="K20" s="42">
        <f>K19</f>
        <v>7042.1815039999992</v>
      </c>
      <c r="L20" s="43"/>
      <c r="M20" s="43"/>
      <c r="N20" s="8" t="s">
        <v>17</v>
      </c>
      <c r="O20" s="42">
        <f>O19*S19</f>
        <v>7878.7878787878781</v>
      </c>
      <c r="P20" s="42"/>
      <c r="Q20" s="42"/>
      <c r="R20" s="42"/>
      <c r="S20" s="42"/>
      <c r="T20" s="26"/>
    </row>
    <row r="21" spans="1:21">
      <c r="A21" s="4"/>
      <c r="B21" s="5"/>
      <c r="C21" s="8" t="s">
        <v>1</v>
      </c>
      <c r="D21" s="8"/>
      <c r="E21" s="44">
        <f>E20-K20</f>
        <v>836.60637478787885</v>
      </c>
      <c r="F21" s="44"/>
      <c r="G21" s="44"/>
      <c r="H21" s="44"/>
      <c r="I21" s="44"/>
      <c r="J21" s="44"/>
      <c r="K21" s="44"/>
      <c r="L21" s="44"/>
      <c r="M21" s="44"/>
      <c r="N21" s="8" t="s">
        <v>18</v>
      </c>
      <c r="O21" s="42">
        <f>O20</f>
        <v>7878.7878787878781</v>
      </c>
      <c r="P21" s="42"/>
      <c r="Q21" s="42"/>
      <c r="R21" s="42"/>
      <c r="S21" s="42"/>
      <c r="T21" s="12"/>
    </row>
    <row r="22" spans="1:21" s="13" customFormat="1">
      <c r="A22" s="4"/>
      <c r="B22" s="11"/>
      <c r="C22" s="10" t="s">
        <v>1</v>
      </c>
      <c r="D22" s="9"/>
      <c r="E22" s="28"/>
      <c r="F22" s="28"/>
      <c r="G22" s="28"/>
      <c r="H22" s="28"/>
      <c r="I22" s="28"/>
      <c r="J22" s="37">
        <f>E21/O21</f>
        <v>0.10618465526153847</v>
      </c>
      <c r="K22" s="37"/>
      <c r="L22" s="28"/>
      <c r="M22" s="28"/>
      <c r="N22" s="28"/>
      <c r="O22" s="28"/>
      <c r="P22" s="28"/>
      <c r="Q22" s="28"/>
      <c r="R22" s="28"/>
      <c r="S22" s="28"/>
      <c r="T22" s="27"/>
    </row>
    <row r="23" spans="1:21" s="13" customFormat="1">
      <c r="A23" s="4"/>
      <c r="B23" s="4"/>
      <c r="C23" s="8"/>
      <c r="D23" s="19"/>
      <c r="E23" s="19"/>
      <c r="F23" s="19"/>
      <c r="G23" s="19"/>
      <c r="H23" s="19"/>
      <c r="I23" s="4"/>
    </row>
    <row r="24" spans="1:21" s="13" customFormat="1">
      <c r="A24" s="4"/>
      <c r="B24" s="4"/>
      <c r="C24" s="8"/>
      <c r="D24" s="6"/>
      <c r="E24" s="6"/>
      <c r="F24" s="6"/>
      <c r="G24" s="6"/>
      <c r="H24" s="6"/>
      <c r="I24" s="4"/>
    </row>
    <row r="25" spans="1:21" s="13" customFormat="1">
      <c r="C25" s="1"/>
      <c r="D25" s="2"/>
      <c r="E25" s="2"/>
      <c r="F25" s="2"/>
      <c r="G25" s="2"/>
      <c r="H25" s="2"/>
    </row>
    <row r="26" spans="1:21">
      <c r="B26" s="31" t="s">
        <v>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8"/>
      <c r="P26" s="30">
        <f ca="1">NOW()</f>
        <v>41384.797614699077</v>
      </c>
      <c r="Q26" s="30"/>
      <c r="R26" s="30"/>
      <c r="S26" s="30"/>
      <c r="T26" s="30"/>
      <c r="U26" s="29"/>
    </row>
    <row r="27" spans="1:21">
      <c r="A27" s="15"/>
      <c r="B27" s="15"/>
      <c r="C27" s="15"/>
      <c r="D27" s="15"/>
      <c r="E27" s="15"/>
      <c r="F27" s="15"/>
      <c r="G27" s="15"/>
      <c r="H27" s="15"/>
      <c r="I27" s="15"/>
      <c r="J27" s="16"/>
      <c r="K27" s="14"/>
    </row>
    <row r="28" spans="1:21">
      <c r="A28" s="13"/>
      <c r="B28" s="31" t="s">
        <v>3</v>
      </c>
      <c r="C28" s="31"/>
      <c r="D28" s="31"/>
      <c r="E28" s="31"/>
      <c r="F28" s="31"/>
      <c r="G28" s="31"/>
      <c r="H28" s="39" t="s">
        <v>4</v>
      </c>
      <c r="I28" s="39"/>
      <c r="J28" s="39"/>
      <c r="K28" s="39"/>
      <c r="L28" s="39"/>
      <c r="M28" s="39"/>
      <c r="N28" s="39"/>
      <c r="O28" s="39"/>
      <c r="P28" s="39"/>
    </row>
  </sheetData>
  <sheetProtection password="D10D" sheet="1" objects="1" scenarios="1" selectLockedCells="1"/>
  <mergeCells count="27">
    <mergeCell ref="A3:T3"/>
    <mergeCell ref="A5:T5"/>
    <mergeCell ref="H28:P28"/>
    <mergeCell ref="H7:I7"/>
    <mergeCell ref="H8:I8"/>
    <mergeCell ref="H9:I9"/>
    <mergeCell ref="K7:M7"/>
    <mergeCell ref="H10:I10"/>
    <mergeCell ref="B10:G10"/>
    <mergeCell ref="B9:G9"/>
    <mergeCell ref="K19:M19"/>
    <mergeCell ref="O19:Q19"/>
    <mergeCell ref="K20:M20"/>
    <mergeCell ref="O20:S20"/>
    <mergeCell ref="O21:S21"/>
    <mergeCell ref="E20:I20"/>
    <mergeCell ref="E21:M21"/>
    <mergeCell ref="P26:T26"/>
    <mergeCell ref="B26:N26"/>
    <mergeCell ref="B28:G28"/>
    <mergeCell ref="B8:G8"/>
    <mergeCell ref="B7:G7"/>
    <mergeCell ref="B11:G11"/>
    <mergeCell ref="H11:I11"/>
    <mergeCell ref="J22:K22"/>
    <mergeCell ref="E19:G19"/>
    <mergeCell ref="B14:T14"/>
  </mergeCells>
  <hyperlinks>
    <hyperlink ref="H28" r:id="rId1" display="http://www.boats.chelseacoachworks.com/"/>
  </hyperlinks>
  <printOptions horizontalCentered="1"/>
  <pageMargins left="0.70866141732283472" right="0.70866141732283472" top="0.74803149606299213" bottom="0.74803149606299213" header="0.31496062992125984" footer="0.31496062992125984"/>
  <pageSetup scale="82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Kane</dc:creator>
  <cp:lastModifiedBy>Paul Kane</cp:lastModifiedBy>
  <cp:lastPrinted>2013-04-20T23:08:54Z</cp:lastPrinted>
  <dcterms:created xsi:type="dcterms:W3CDTF">2013-03-04T20:47:06Z</dcterms:created>
  <dcterms:modified xsi:type="dcterms:W3CDTF">2013-04-20T23:15:10Z</dcterms:modified>
</cp:coreProperties>
</file>